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<sst xmlns="http://schemas.openxmlformats.org/spreadsheetml/2006/main" count="51" uniqueCount="44">
  <si>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</si>
  <si>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</si>
  <si>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</si>
  <si>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</si>
  <si>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</si>
  <si>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</si>
  <si>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</si>
  <si>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</si>
  <si>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</si>
  <si>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</si>
  <si>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</si>
  <si>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</si>
  <si>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</si>
  <si>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</si>
  <si>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</si>
  <si>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</si>
  <si>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</si>
  <si>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</si>
  <si>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</si>
  <si>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</si>
  <si>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</si>
  <si>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</si>
  <si>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</si>
  <si>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</si>
  <si>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</si>
  <si>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</si>
  <si>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</si>
  <si>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</si>
  <si>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</si>
  <si>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</si>
  <si>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</si>
  <si>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</si>
  <si>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</si>
  <si>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</si>
  <si>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</si>
  <si>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</si>
  <si>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</si>
  <si>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</si>
  <si>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</si>
  <si>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</si>
  <si>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Worlington Parish Council</t>
  </si>
  <si>
    <t>West Suffolk</t>
  </si>
  <si>
    <t>In August 2021 we received a Government grant of £9868 for our Neighbourhhod Plan. We also received a VAT Reclaim of £511 for a new village sign, play area signage, new Office equipment (Printer &amp; Laminator) and a new letter box plus VAT claimed back from Street Lighting Maintenance from 2019 at £117.18.</t>
  </si>
  <si>
    <t>We had expenditure associated with a refurbishment of the War Memorial at £1020.00, we also had some maintenance costs at the 'Hythe' green space at a cost of £352.94.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</si>
</sst>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8">
      <selection activeCell="H30" sqref="H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11169</v>
      </c>
      <c r="F11" s="8">
        <v>13890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13711</v>
      </c>
      <c r="F13" s="8">
        <v>14793</v>
      </c>
      <c r="G13" s="5">
        <f>F13-D13</f>
        <v>1082</v>
      </c>
      <c r="H13" s="6">
        <f>IF((D13&gt;F13),(D13-F13)/D13,IF(D13&lt;F13,-(D13-F13)/D13,IF(D13=F13,0)))</f>
        <v>0.07891473998978922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1277</v>
      </c>
      <c r="F15" s="8">
        <v>11899</v>
      </c>
      <c r="G15" s="5">
        <f>F15-D15</f>
        <v>10622</v>
      </c>
      <c r="H15" s="6">
        <f>IF((D15&gt;F15),(D15-F15)/D15,IF(D15&lt;F15,-(D15-F15)/D15,IF(D15=F15,0)))</f>
        <v>8.317932654659359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42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4567</v>
      </c>
      <c r="F17" s="8">
        <v>5227</v>
      </c>
      <c r="G17" s="5">
        <f>F17-D17</f>
        <v>660</v>
      </c>
      <c r="H17" s="6">
        <f>IF((D17&gt;F17),(D17-F17)/D17,IF(D17&lt;F17,-(D17-F17)/D17,IF(D17=F17,0)))</f>
        <v>0.1445149989051894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7700</v>
      </c>
      <c r="F21" s="8">
        <v>9058</v>
      </c>
      <c r="G21" s="5">
        <f>F21-D21</f>
        <v>1358</v>
      </c>
      <c r="H21" s="6">
        <f>IF((D21&gt;F21),(D21-F21)/D21,IF(D21&lt;F21,-(D21-F21)/D21,IF(D21=F21,0)))</f>
        <v>0.17636363636363636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43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13890</v>
      </c>
      <c r="F23" s="2">
        <v>26297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50332</v>
      </c>
      <c r="F28" s="8">
        <v>50058</v>
      </c>
      <c r="G28" s="5">
        <f>F28-D28</f>
        <v>-274</v>
      </c>
      <c r="H28" s="6">
        <f>IF((D28&gt;F28),(D28-F28)/D28,IF(D28&lt;F28,-(D28-F28)/D28,IF(D28=F28,0)))</f>
        <v>0.005443852817293173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2020-03-19T12:45:09Z</cp:lastPrinted>
  <dcterms:created xsi:type="dcterms:W3CDTF">2012-07-11T10:01:28Z</dcterms:created>
  <dcterms:modified xsi:type="dcterms:W3CDTF">2022-04-26T10:40:57Z</dcterms:modified>
  <cp:category/>
  <cp:version/>
  <cp:contentType/>
  <cp:contentStatus/>
</cp:coreProperties>
</file>